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горизонтально'!$I$99</definedName>
    <definedName name="allow_energy">'Время горизонтально'!$F$99</definedName>
    <definedName name="calc_with">'Время горизонтально'!$E$99</definedName>
    <definedName name="energy">'Время горизонтально'!$AA$4</definedName>
    <definedName name="group">'Время горизонтально'!$B$5</definedName>
    <definedName name="interval">'Время горизонтально'!$D$99</definedName>
    <definedName name="is_group">'Время горизонтально'!$G$99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горизонтально'!$B$99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горизонтально'!$H$99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44" i="1"/>
  <c r="W44" i="1"/>
  <c r="X44" i="1"/>
  <c r="Y44" i="1"/>
  <c r="Z44" i="1"/>
  <c r="K44" i="1"/>
  <c r="L44" i="1"/>
  <c r="M44" i="1"/>
  <c r="N44" i="1"/>
  <c r="O44" i="1"/>
  <c r="P44" i="1"/>
  <c r="Q44" i="1"/>
  <c r="R44" i="1"/>
  <c r="S44" i="1"/>
  <c r="T44" i="1"/>
  <c r="U44" i="1"/>
  <c r="V44" i="1"/>
  <c r="D44" i="1"/>
  <c r="E44" i="1"/>
  <c r="F44" i="1"/>
  <c r="G44" i="1"/>
  <c r="H44" i="1"/>
  <c r="I44" i="1"/>
  <c r="J44" i="1"/>
  <c r="C44" i="1"/>
</calcChain>
</file>

<file path=xl/sharedStrings.xml><?xml version="1.0" encoding="utf-8"?>
<sst xmlns="http://schemas.openxmlformats.org/spreadsheetml/2006/main" count="102" uniqueCount="76">
  <si>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</si>
  <si>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</si>
  <si>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</si>
  <si>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</si>
  <si>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</si>
  <si>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</si>
  <si>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</si>
  <si>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</si>
  <si>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</si>
  <si>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</si>
  <si>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</si>
  <si>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</si>
  <si>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</si>
  <si>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</si>
  <si>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</si>
  <si>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</si>
  <si>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</si>
  <si>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</si>
  <si>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</si>
  <si>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</si>
  <si>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</si>
  <si>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</si>
  <si>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</si>
  <si>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</si>
  <si>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</si>
  <si>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</si>
  <si>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</si>
  <si>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</si>
  <si>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</si>
  <si>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</si>
  <si>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</si>
  <si>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</si>
  <si>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>Электроэнергия по фидерам по часовым интервалам</t>
  </si>
  <si>
    <t>EE_HOUR_FIDER</t>
  </si>
  <si>
    <t>Электроэнергия, кВтч</t>
  </si>
  <si>
    <t xml:space="preserve">Сумма </t>
  </si>
  <si>
    <t>Общая сумма</t>
  </si>
  <si>
    <t>активная энергия</t>
  </si>
  <si>
    <t>за 18.12.2024</t>
  </si>
  <si>
    <t>ПС 110 кВ Антушево</t>
  </si>
  <si>
    <t xml:space="preserve"> 10 Антушево Т 1 ао RS</t>
  </si>
  <si>
    <t xml:space="preserve"> 10 Антушево Т 1 ап RS</t>
  </si>
  <si>
    <t xml:space="preserve"> 10 Антушево Т 2 ао RS</t>
  </si>
  <si>
    <t xml:space="preserve"> 10 Антушево Т 2 ап RS</t>
  </si>
  <si>
    <t xml:space="preserve"> 10 Антушево ТСН 1с.ш. ао RS</t>
  </si>
  <si>
    <t xml:space="preserve"> 10 Антушево ТСН 1с.ш. ап RS</t>
  </si>
  <si>
    <t xml:space="preserve"> 10 Антушево ТСН 2с.ш. ао RS</t>
  </si>
  <si>
    <t xml:space="preserve"> 10 Антушево ТСН 2с.ш. ап RS</t>
  </si>
  <si>
    <t xml:space="preserve"> 10 Антушево-Зорино ао RS</t>
  </si>
  <si>
    <t xml:space="preserve"> 10 Антушево-Зорино ап RS</t>
  </si>
  <si>
    <t xml:space="preserve"> 10 Антушево-Комплекс Антушево ао RS</t>
  </si>
  <si>
    <t xml:space="preserve"> 10 Антушево-Комплекс Антушево ап RS</t>
  </si>
  <si>
    <t xml:space="preserve"> 10 Антушево-Новишки ао RS</t>
  </si>
  <si>
    <t xml:space="preserve"> 10 Антушево-Новишки ап RS</t>
  </si>
  <si>
    <t xml:space="preserve"> 10 Антушево-Перховта ао RS</t>
  </si>
  <si>
    <t xml:space="preserve"> 10 Антушево-Перховта ап RS</t>
  </si>
  <si>
    <t xml:space="preserve"> 10 Антушево-Солмас ао RS</t>
  </si>
  <si>
    <t xml:space="preserve"> 10 Антушево-Солмас ап RS</t>
  </si>
  <si>
    <t xml:space="preserve"> 110 Антушево Ремонтная перемычка ао RS</t>
  </si>
  <si>
    <t xml:space="preserve"> 110 Антушево Ремонтная перемычка ап RS</t>
  </si>
  <si>
    <t xml:space="preserve"> 110 Антушево СВ ао RS</t>
  </si>
  <si>
    <t xml:space="preserve"> 110 Антушево СВ ап RS</t>
  </si>
  <si>
    <t xml:space="preserve"> 110 Антушево Т 1 ао RS</t>
  </si>
  <si>
    <t xml:space="preserve"> 110 Антушево Т 1 ап RS</t>
  </si>
  <si>
    <t xml:space="preserve"> 110 Антушево Т 2 ао RS</t>
  </si>
  <si>
    <t xml:space="preserve"> 110 Антушево Т 2 ап RS</t>
  </si>
  <si>
    <t xml:space="preserve"> 35 Антушево СВ ао RS</t>
  </si>
  <si>
    <t xml:space="preserve"> 35 Антушево СВ ап RS</t>
  </si>
  <si>
    <t xml:space="preserve"> 35 Антушево Т 1 ао RS</t>
  </si>
  <si>
    <t xml:space="preserve"> 35 Антушево Т 1 ап RS</t>
  </si>
  <si>
    <t xml:space="preserve"> 35 Антушево Т 2 ао RS</t>
  </si>
  <si>
    <t xml:space="preserve"> 35 Антушево Т 2 ап RS</t>
  </si>
  <si>
    <t xml:space="preserve"> 35 Антушево-Артюшинская ао RS</t>
  </si>
  <si>
    <t xml:space="preserve"> 35 Антушево-Артюшинская ап RS</t>
  </si>
  <si>
    <t xml:space="preserve"> 35 Антушево-Никоновская ао RS</t>
  </si>
  <si>
    <t xml:space="preserve"> 35 Антушево-Никоновская ап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</si>
</sst>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nforce\ASKUE\ExcelReports\Energy\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nforce\ASKUE\ExcelReports\Energy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99"/>
  <sheetViews>
    <sheetView tabSelected="1" topLeftCell="B1" zoomScaleNormal="100" zoomScaleSheetLayoutView="100" workbookViewId="0">
      <selection activeCell="D4" sqref="D4"/>
    </sheetView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32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37</v>
      </c>
    </row>
    <row r="5" spans="1:27" ht="18.75" x14ac:dyDescent="0.2">
      <c r="B5" s="19" t="s">
        <v>39</v>
      </c>
      <c r="C5" s="10"/>
      <c r="AA5" s="2" t="s">
        <v>38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35</v>
      </c>
    </row>
    <row r="8" spans="1:27" x14ac:dyDescent="0.2">
      <c r="A8" s="7"/>
      <c r="B8" s="8" t="s">
        <v>40</v>
      </c>
      <c r="C8" s="14">
        <v>0</v>
      </c>
      <c r="D8" s="15">
        <v>0</v>
      </c>
      <c r="E8" s="15">
        <v>0</v>
      </c>
      <c r="F8" s="15">
        <v>0</v>
      </c>
      <c r="G8" s="15">
        <v>0</v>
      </c>
      <c r="H8" s="15">
        <v>0</v>
      </c>
      <c r="I8" s="15">
        <v>0</v>
      </c>
      <c r="J8" s="15">
        <v>0</v>
      </c>
      <c r="K8" s="15">
        <v>0</v>
      </c>
      <c r="L8" s="16">
        <v>0</v>
      </c>
      <c r="M8" s="16">
        <v>0</v>
      </c>
      <c r="N8" s="16">
        <v>0</v>
      </c>
      <c r="O8" s="16">
        <v>0</v>
      </c>
      <c r="P8" s="16">
        <v>0</v>
      </c>
      <c r="Q8" s="16">
        <v>0</v>
      </c>
      <c r="R8" s="16">
        <v>0</v>
      </c>
      <c r="S8" s="16">
        <v>0</v>
      </c>
      <c r="T8" s="16">
        <v>0</v>
      </c>
      <c r="U8" s="16">
        <v>0</v>
      </c>
      <c r="V8" s="16">
        <v>0</v>
      </c>
      <c r="W8" s="16">
        <v>0</v>
      </c>
      <c r="X8" s="16">
        <v>0</v>
      </c>
      <c r="Y8" s="16">
        <v>0</v>
      </c>
      <c r="Z8" s="55">
        <v>0</v>
      </c>
      <c r="AA8" s="23">
        <v>0</v>
      </c>
    </row>
    <row r="9" spans="1:27" x14ac:dyDescent="0.2">
      <c r="A9" s="7"/>
      <c r="B9" s="8" t="s">
        <v>41</v>
      </c>
      <c r="C9" s="14">
        <v>103.2</v>
      </c>
      <c r="D9" s="15">
        <v>97.2</v>
      </c>
      <c r="E9" s="15">
        <v>100.8</v>
      </c>
      <c r="F9" s="15">
        <v>99.600000000000009</v>
      </c>
      <c r="G9" s="15">
        <v>100.8</v>
      </c>
      <c r="H9" s="15">
        <v>105.60000000000001</v>
      </c>
      <c r="I9" s="15">
        <v>106.8</v>
      </c>
      <c r="J9" s="15">
        <v>133.19999999999999</v>
      </c>
      <c r="K9" s="15">
        <v>142.80000000000001</v>
      </c>
      <c r="L9" s="16">
        <v>146.4</v>
      </c>
      <c r="M9" s="16">
        <v>130.80000000000001</v>
      </c>
      <c r="N9" s="16">
        <v>129.6</v>
      </c>
      <c r="O9" s="16">
        <v>123.60000000000001</v>
      </c>
      <c r="P9" s="16">
        <v>126</v>
      </c>
      <c r="Q9" s="16">
        <v>123.60000000000001</v>
      </c>
      <c r="R9" s="16">
        <v>126</v>
      </c>
      <c r="S9" s="16">
        <v>130.80000000000001</v>
      </c>
      <c r="T9" s="16">
        <v>116.4</v>
      </c>
      <c r="U9" s="16">
        <v>108</v>
      </c>
      <c r="V9" s="16">
        <v>112.8</v>
      </c>
      <c r="W9" s="16">
        <v>109.2</v>
      </c>
      <c r="X9" s="16">
        <v>106.8</v>
      </c>
      <c r="Y9" s="16">
        <v>102</v>
      </c>
      <c r="Z9" s="55">
        <v>100.8</v>
      </c>
      <c r="AA9" s="65">
        <v>2782.8</v>
      </c>
    </row>
    <row r="10" spans="1:27" x14ac:dyDescent="0.2">
      <c r="A10" s="7"/>
      <c r="B10" s="8" t="s">
        <v>42</v>
      </c>
      <c r="C10" s="14">
        <v>0</v>
      </c>
      <c r="D10" s="15">
        <v>0</v>
      </c>
      <c r="E10" s="15">
        <v>0</v>
      </c>
      <c r="F10" s="15">
        <v>0</v>
      </c>
      <c r="G10" s="15">
        <v>0</v>
      </c>
      <c r="H10" s="15">
        <v>0</v>
      </c>
      <c r="I10" s="15">
        <v>0</v>
      </c>
      <c r="J10" s="15">
        <v>0</v>
      </c>
      <c r="K10" s="15">
        <v>0</v>
      </c>
      <c r="L10" s="16">
        <v>0</v>
      </c>
      <c r="M10" s="16">
        <v>0</v>
      </c>
      <c r="N10" s="16">
        <v>0</v>
      </c>
      <c r="O10" s="16">
        <v>0</v>
      </c>
      <c r="P10" s="16">
        <v>0</v>
      </c>
      <c r="Q10" s="16">
        <v>0</v>
      </c>
      <c r="R10" s="16">
        <v>0</v>
      </c>
      <c r="S10" s="16">
        <v>0</v>
      </c>
      <c r="T10" s="16">
        <v>0</v>
      </c>
      <c r="U10" s="16">
        <v>0</v>
      </c>
      <c r="V10" s="16">
        <v>0</v>
      </c>
      <c r="W10" s="16">
        <v>0</v>
      </c>
      <c r="X10" s="16">
        <v>0</v>
      </c>
      <c r="Y10" s="16">
        <v>0</v>
      </c>
      <c r="Z10" s="55">
        <v>0</v>
      </c>
      <c r="AA10" s="65">
        <v>0</v>
      </c>
    </row>
    <row r="11" spans="1:27" x14ac:dyDescent="0.2">
      <c r="A11" s="7"/>
      <c r="B11" s="8" t="s">
        <v>43</v>
      </c>
      <c r="C11" s="14">
        <v>223.20000000000002</v>
      </c>
      <c r="D11" s="15">
        <v>220.8</v>
      </c>
      <c r="E11" s="15">
        <v>224.4</v>
      </c>
      <c r="F11" s="15">
        <v>223.20000000000002</v>
      </c>
      <c r="G11" s="15">
        <v>230.4</v>
      </c>
      <c r="H11" s="15">
        <v>238.8</v>
      </c>
      <c r="I11" s="15">
        <v>247.20000000000002</v>
      </c>
      <c r="J11" s="15">
        <v>262.8</v>
      </c>
      <c r="K11" s="15">
        <v>249.6</v>
      </c>
      <c r="L11" s="16">
        <v>234</v>
      </c>
      <c r="M11" s="16">
        <v>230.4</v>
      </c>
      <c r="N11" s="16">
        <v>240</v>
      </c>
      <c r="O11" s="16">
        <v>235.20000000000002</v>
      </c>
      <c r="P11" s="16">
        <v>237.6</v>
      </c>
      <c r="Q11" s="16">
        <v>235.20000000000002</v>
      </c>
      <c r="R11" s="16">
        <v>235.20000000000002</v>
      </c>
      <c r="S11" s="16">
        <v>253.20000000000002</v>
      </c>
      <c r="T11" s="16">
        <v>259.2</v>
      </c>
      <c r="U11" s="16">
        <v>265.2</v>
      </c>
      <c r="V11" s="16">
        <v>259.2</v>
      </c>
      <c r="W11" s="16">
        <v>249.6</v>
      </c>
      <c r="X11" s="16">
        <v>250.8</v>
      </c>
      <c r="Y11" s="16">
        <v>247.20000000000002</v>
      </c>
      <c r="Z11" s="55">
        <v>232.8</v>
      </c>
      <c r="AA11" s="65">
        <v>5785.2</v>
      </c>
    </row>
    <row r="12" spans="1:27" x14ac:dyDescent="0.2">
      <c r="A12" s="7"/>
      <c r="B12" s="8" t="s">
        <v>44</v>
      </c>
      <c r="C12" s="14">
        <v>19.5</v>
      </c>
      <c r="D12" s="15">
        <v>20.400000000000002</v>
      </c>
      <c r="E12" s="15">
        <v>19.2</v>
      </c>
      <c r="F12" s="15">
        <v>19.05</v>
      </c>
      <c r="G12" s="15">
        <v>20.85</v>
      </c>
      <c r="H12" s="15">
        <v>19.05</v>
      </c>
      <c r="I12" s="15">
        <v>19.8</v>
      </c>
      <c r="J12" s="15">
        <v>20.100000000000001</v>
      </c>
      <c r="K12" s="15">
        <v>20.100000000000001</v>
      </c>
      <c r="L12" s="16">
        <v>20.100000000000001</v>
      </c>
      <c r="M12" s="16">
        <v>19.8</v>
      </c>
      <c r="N12" s="16">
        <v>20.85</v>
      </c>
      <c r="O12" s="16">
        <v>19.2</v>
      </c>
      <c r="P12" s="16">
        <v>19.8</v>
      </c>
      <c r="Q12" s="16">
        <v>20.25</v>
      </c>
      <c r="R12" s="16">
        <v>18.900000000000002</v>
      </c>
      <c r="S12" s="16">
        <v>20.100000000000001</v>
      </c>
      <c r="T12" s="16">
        <v>19.95</v>
      </c>
      <c r="U12" s="16">
        <v>19.2</v>
      </c>
      <c r="V12" s="16">
        <v>20.400000000000002</v>
      </c>
      <c r="W12" s="16">
        <v>20.25</v>
      </c>
      <c r="X12" s="16">
        <v>19.650000000000002</v>
      </c>
      <c r="Y12" s="16">
        <v>20.7</v>
      </c>
      <c r="Z12" s="55">
        <v>21</v>
      </c>
      <c r="AA12" s="65">
        <v>478.19999999999993</v>
      </c>
    </row>
    <row r="13" spans="1:27" x14ac:dyDescent="0.2">
      <c r="A13" s="7"/>
      <c r="B13" s="8" t="s">
        <v>45</v>
      </c>
      <c r="C13" s="14">
        <v>0</v>
      </c>
      <c r="D13" s="15">
        <v>0</v>
      </c>
      <c r="E13" s="15">
        <v>0</v>
      </c>
      <c r="F13" s="15">
        <v>0</v>
      </c>
      <c r="G13" s="15">
        <v>0</v>
      </c>
      <c r="H13" s="15">
        <v>0</v>
      </c>
      <c r="I13" s="15">
        <v>0</v>
      </c>
      <c r="J13" s="15">
        <v>0</v>
      </c>
      <c r="K13" s="15">
        <v>0</v>
      </c>
      <c r="L13" s="16">
        <v>0</v>
      </c>
      <c r="M13" s="16">
        <v>0</v>
      </c>
      <c r="N13" s="16">
        <v>0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55">
        <v>0</v>
      </c>
      <c r="AA13" s="65">
        <v>0</v>
      </c>
    </row>
    <row r="14" spans="1:27" x14ac:dyDescent="0.2">
      <c r="A14" s="7"/>
      <c r="B14" s="8" t="s">
        <v>46</v>
      </c>
      <c r="C14" s="14">
        <v>12.4</v>
      </c>
      <c r="D14" s="15">
        <v>13</v>
      </c>
      <c r="E14" s="15">
        <v>13</v>
      </c>
      <c r="F14" s="15">
        <v>13.4</v>
      </c>
      <c r="G14" s="15">
        <v>13</v>
      </c>
      <c r="H14" s="15">
        <v>13.200000000000001</v>
      </c>
      <c r="I14" s="15">
        <v>13.6</v>
      </c>
      <c r="J14" s="15">
        <v>13.4</v>
      </c>
      <c r="K14" s="15">
        <v>13.4</v>
      </c>
      <c r="L14" s="16">
        <v>13.200000000000001</v>
      </c>
      <c r="M14" s="16">
        <v>12.8</v>
      </c>
      <c r="N14" s="16">
        <v>12.6</v>
      </c>
      <c r="O14" s="16">
        <v>11.8</v>
      </c>
      <c r="P14" s="16">
        <v>12</v>
      </c>
      <c r="Q14" s="16">
        <v>12.6</v>
      </c>
      <c r="R14" s="16">
        <v>11.8</v>
      </c>
      <c r="S14" s="16">
        <v>11.8</v>
      </c>
      <c r="T14" s="16">
        <v>12.6</v>
      </c>
      <c r="U14" s="16">
        <v>12.4</v>
      </c>
      <c r="V14" s="16">
        <v>13.8</v>
      </c>
      <c r="W14" s="16">
        <v>12.200000000000001</v>
      </c>
      <c r="X14" s="16">
        <v>13.4</v>
      </c>
      <c r="Y14" s="16">
        <v>13.6</v>
      </c>
      <c r="Z14" s="55">
        <v>13.200000000000001</v>
      </c>
      <c r="AA14" s="65">
        <v>308.20000000000005</v>
      </c>
    </row>
    <row r="15" spans="1:27" x14ac:dyDescent="0.2">
      <c r="A15" s="7"/>
      <c r="B15" s="8" t="s">
        <v>47</v>
      </c>
      <c r="C15" s="14">
        <v>0</v>
      </c>
      <c r="D15" s="15">
        <v>0</v>
      </c>
      <c r="E15" s="15">
        <v>0</v>
      </c>
      <c r="F15" s="15">
        <v>0</v>
      </c>
      <c r="G15" s="15">
        <v>0</v>
      </c>
      <c r="H15" s="15">
        <v>0</v>
      </c>
      <c r="I15" s="15">
        <v>0</v>
      </c>
      <c r="J15" s="15">
        <v>0</v>
      </c>
      <c r="K15" s="15">
        <v>0</v>
      </c>
      <c r="L15" s="16">
        <v>0</v>
      </c>
      <c r="M15" s="16">
        <v>0</v>
      </c>
      <c r="N15" s="16">
        <v>0</v>
      </c>
      <c r="O15" s="16">
        <v>0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55">
        <v>0</v>
      </c>
      <c r="AA15" s="65">
        <v>0</v>
      </c>
    </row>
    <row r="16" spans="1:27" x14ac:dyDescent="0.2">
      <c r="A16" s="7"/>
      <c r="B16" s="8" t="s">
        <v>48</v>
      </c>
      <c r="C16" s="14">
        <v>79.650000000000006</v>
      </c>
      <c r="D16" s="15">
        <v>73.95</v>
      </c>
      <c r="E16" s="15">
        <v>78</v>
      </c>
      <c r="F16" s="15">
        <v>76.95</v>
      </c>
      <c r="G16" s="15">
        <v>76.650000000000006</v>
      </c>
      <c r="H16" s="15">
        <v>82.350000000000009</v>
      </c>
      <c r="I16" s="15">
        <v>84.15</v>
      </c>
      <c r="J16" s="15">
        <v>108.45</v>
      </c>
      <c r="K16" s="15">
        <v>117.3</v>
      </c>
      <c r="L16" s="16">
        <v>121.5</v>
      </c>
      <c r="M16" s="16">
        <v>106.8</v>
      </c>
      <c r="N16" s="16">
        <v>104.10000000000001</v>
      </c>
      <c r="O16" s="16">
        <v>100.5</v>
      </c>
      <c r="P16" s="16">
        <v>101.25</v>
      </c>
      <c r="Q16" s="16">
        <v>98.7</v>
      </c>
      <c r="R16" s="16">
        <v>102.45</v>
      </c>
      <c r="S16" s="16">
        <v>106.35000000000001</v>
      </c>
      <c r="T16" s="16">
        <v>92.7</v>
      </c>
      <c r="U16" s="16">
        <v>83.850000000000009</v>
      </c>
      <c r="V16" s="16">
        <v>87.75</v>
      </c>
      <c r="W16" s="16">
        <v>83.7</v>
      </c>
      <c r="X16" s="16">
        <v>82.8</v>
      </c>
      <c r="Y16" s="16">
        <v>76.350000000000009</v>
      </c>
      <c r="Z16" s="55">
        <v>74.55</v>
      </c>
      <c r="AA16" s="65">
        <v>2200.8000000000002</v>
      </c>
    </row>
    <row r="17" spans="1:27" x14ac:dyDescent="0.2">
      <c r="A17" s="7"/>
      <c r="B17" s="8" t="s">
        <v>49</v>
      </c>
      <c r="C17" s="14">
        <v>0</v>
      </c>
      <c r="D17" s="15">
        <v>0</v>
      </c>
      <c r="E17" s="15">
        <v>0</v>
      </c>
      <c r="F17" s="15">
        <v>0</v>
      </c>
      <c r="G17" s="15">
        <v>0</v>
      </c>
      <c r="H17" s="15">
        <v>0</v>
      </c>
      <c r="I17" s="15">
        <v>0</v>
      </c>
      <c r="J17" s="15">
        <v>0</v>
      </c>
      <c r="K17" s="15">
        <v>0</v>
      </c>
      <c r="L17" s="16">
        <v>0</v>
      </c>
      <c r="M17" s="16">
        <v>0</v>
      </c>
      <c r="N17" s="16">
        <v>0</v>
      </c>
      <c r="O17" s="16">
        <v>0</v>
      </c>
      <c r="P17" s="16">
        <v>0</v>
      </c>
      <c r="Q17" s="16">
        <v>0</v>
      </c>
      <c r="R17" s="16">
        <v>0</v>
      </c>
      <c r="S17" s="16">
        <v>0</v>
      </c>
      <c r="T17" s="16">
        <v>0</v>
      </c>
      <c r="U17" s="16">
        <v>0</v>
      </c>
      <c r="V17" s="16">
        <v>0</v>
      </c>
      <c r="W17" s="16">
        <v>0</v>
      </c>
      <c r="X17" s="16">
        <v>0</v>
      </c>
      <c r="Y17" s="16">
        <v>0</v>
      </c>
      <c r="Z17" s="55">
        <v>0</v>
      </c>
      <c r="AA17" s="65">
        <v>0</v>
      </c>
    </row>
    <row r="18" spans="1:27" x14ac:dyDescent="0.2">
      <c r="A18" s="7"/>
      <c r="B18" s="8" t="s">
        <v>50</v>
      </c>
      <c r="C18" s="14">
        <v>3.3000000000000003</v>
      </c>
      <c r="D18" s="15">
        <v>3.15</v>
      </c>
      <c r="E18" s="15">
        <v>3.3000000000000003</v>
      </c>
      <c r="F18" s="15">
        <v>3.45</v>
      </c>
      <c r="G18" s="15">
        <v>3.15</v>
      </c>
      <c r="H18" s="15">
        <v>3.3000000000000003</v>
      </c>
      <c r="I18" s="15">
        <v>3.3000000000000003</v>
      </c>
      <c r="J18" s="15">
        <v>4.6500000000000004</v>
      </c>
      <c r="K18" s="15">
        <v>4.8</v>
      </c>
      <c r="L18" s="16">
        <v>4.6500000000000004</v>
      </c>
      <c r="M18" s="16">
        <v>4.2</v>
      </c>
      <c r="N18" s="16">
        <v>4.2</v>
      </c>
      <c r="O18" s="16">
        <v>4.05</v>
      </c>
      <c r="P18" s="16">
        <v>4.2</v>
      </c>
      <c r="Q18" s="16">
        <v>4.2</v>
      </c>
      <c r="R18" s="16">
        <v>4.2</v>
      </c>
      <c r="S18" s="16">
        <v>4.5</v>
      </c>
      <c r="T18" s="16">
        <v>4.5</v>
      </c>
      <c r="U18" s="16">
        <v>4.6500000000000004</v>
      </c>
      <c r="V18" s="16">
        <v>4.5</v>
      </c>
      <c r="W18" s="16">
        <v>4.6500000000000004</v>
      </c>
      <c r="X18" s="16">
        <v>4.6500000000000004</v>
      </c>
      <c r="Y18" s="16">
        <v>4.6500000000000004</v>
      </c>
      <c r="Z18" s="55">
        <v>4.6500000000000004</v>
      </c>
      <c r="AA18" s="65">
        <v>98.850000000000037</v>
      </c>
    </row>
    <row r="19" spans="1:27" x14ac:dyDescent="0.2">
      <c r="A19" s="7"/>
      <c r="B19" s="8" t="s">
        <v>51</v>
      </c>
      <c r="C19" s="14">
        <v>0</v>
      </c>
      <c r="D19" s="15">
        <v>0</v>
      </c>
      <c r="E19" s="15">
        <v>0</v>
      </c>
      <c r="F19" s="15">
        <v>0</v>
      </c>
      <c r="G19" s="15">
        <v>0</v>
      </c>
      <c r="H19" s="15">
        <v>0</v>
      </c>
      <c r="I19" s="15">
        <v>0</v>
      </c>
      <c r="J19" s="15">
        <v>0</v>
      </c>
      <c r="K19" s="15">
        <v>0</v>
      </c>
      <c r="L19" s="16">
        <v>0</v>
      </c>
      <c r="M19" s="16">
        <v>0</v>
      </c>
      <c r="N19" s="16">
        <v>0</v>
      </c>
      <c r="O19" s="16">
        <v>0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16">
        <v>0</v>
      </c>
      <c r="X19" s="16">
        <v>0</v>
      </c>
      <c r="Y19" s="16">
        <v>0</v>
      </c>
      <c r="Z19" s="55">
        <v>0</v>
      </c>
      <c r="AA19" s="65">
        <v>0</v>
      </c>
    </row>
    <row r="20" spans="1:27" x14ac:dyDescent="0.2">
      <c r="A20" s="7"/>
      <c r="B20" s="8" t="s">
        <v>52</v>
      </c>
      <c r="C20" s="14">
        <v>64.2</v>
      </c>
      <c r="D20" s="15">
        <v>63.45</v>
      </c>
      <c r="E20" s="15">
        <v>64.5</v>
      </c>
      <c r="F20" s="15">
        <v>65.25</v>
      </c>
      <c r="G20" s="15">
        <v>64.650000000000006</v>
      </c>
      <c r="H20" s="15">
        <v>66.900000000000006</v>
      </c>
      <c r="I20" s="15">
        <v>68.55</v>
      </c>
      <c r="J20" s="15">
        <v>69.900000000000006</v>
      </c>
      <c r="K20" s="15">
        <v>65.55</v>
      </c>
      <c r="L20" s="16">
        <v>61.2</v>
      </c>
      <c r="M20" s="16">
        <v>64.349999999999994</v>
      </c>
      <c r="N20" s="16">
        <v>67.349999999999994</v>
      </c>
      <c r="O20" s="16">
        <v>68.099999999999994</v>
      </c>
      <c r="P20" s="16">
        <v>63.9</v>
      </c>
      <c r="Q20" s="16">
        <v>64.95</v>
      </c>
      <c r="R20" s="16">
        <v>66.3</v>
      </c>
      <c r="S20" s="16">
        <v>70.95</v>
      </c>
      <c r="T20" s="16">
        <v>71.55</v>
      </c>
      <c r="U20" s="16">
        <v>73.8</v>
      </c>
      <c r="V20" s="16">
        <v>71.100000000000009</v>
      </c>
      <c r="W20" s="16">
        <v>70.8</v>
      </c>
      <c r="X20" s="16">
        <v>70.350000000000009</v>
      </c>
      <c r="Y20" s="16">
        <v>69</v>
      </c>
      <c r="Z20" s="55">
        <v>69.150000000000006</v>
      </c>
      <c r="AA20" s="65">
        <v>1615.8</v>
      </c>
    </row>
    <row r="21" spans="1:27" x14ac:dyDescent="0.2">
      <c r="A21" s="7"/>
      <c r="B21" s="8" t="s">
        <v>53</v>
      </c>
      <c r="C21" s="14">
        <v>0</v>
      </c>
      <c r="D21" s="15">
        <v>0</v>
      </c>
      <c r="E21" s="15">
        <v>0</v>
      </c>
      <c r="F21" s="15">
        <v>0</v>
      </c>
      <c r="G21" s="15">
        <v>0</v>
      </c>
      <c r="H21" s="15">
        <v>0</v>
      </c>
      <c r="I21" s="15">
        <v>0</v>
      </c>
      <c r="J21" s="15">
        <v>0</v>
      </c>
      <c r="K21" s="15">
        <v>0</v>
      </c>
      <c r="L21" s="16">
        <v>0</v>
      </c>
      <c r="M21" s="16">
        <v>0</v>
      </c>
      <c r="N21" s="16">
        <v>0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6">
        <v>0</v>
      </c>
      <c r="W21" s="16">
        <v>0</v>
      </c>
      <c r="X21" s="16">
        <v>0</v>
      </c>
      <c r="Y21" s="16">
        <v>0</v>
      </c>
      <c r="Z21" s="55">
        <v>0</v>
      </c>
      <c r="AA21" s="65">
        <v>0</v>
      </c>
    </row>
    <row r="22" spans="1:27" x14ac:dyDescent="0.2">
      <c r="A22" s="7"/>
      <c r="B22" s="8" t="s">
        <v>54</v>
      </c>
      <c r="C22" s="14">
        <v>100</v>
      </c>
      <c r="D22" s="15">
        <v>99.4</v>
      </c>
      <c r="E22" s="15">
        <v>103.2</v>
      </c>
      <c r="F22" s="15">
        <v>100.60000000000001</v>
      </c>
      <c r="G22" s="15">
        <v>105.60000000000001</v>
      </c>
      <c r="H22" s="15">
        <v>108.2</v>
      </c>
      <c r="I22" s="15">
        <v>112.8</v>
      </c>
      <c r="J22" s="15">
        <v>122.4</v>
      </c>
      <c r="K22" s="15">
        <v>116.8</v>
      </c>
      <c r="L22" s="16">
        <v>111</v>
      </c>
      <c r="M22" s="16">
        <v>106.8</v>
      </c>
      <c r="N22" s="16">
        <v>112.2</v>
      </c>
      <c r="O22" s="16">
        <v>104</v>
      </c>
      <c r="P22" s="16">
        <v>116.4</v>
      </c>
      <c r="Q22" s="16">
        <v>109.8</v>
      </c>
      <c r="R22" s="16">
        <v>110.8</v>
      </c>
      <c r="S22" s="16">
        <v>114.8</v>
      </c>
      <c r="T22" s="16">
        <v>119.2</v>
      </c>
      <c r="U22" s="16">
        <v>118.60000000000001</v>
      </c>
      <c r="V22" s="16">
        <v>118.2</v>
      </c>
      <c r="W22" s="16">
        <v>112.8</v>
      </c>
      <c r="X22" s="16">
        <v>115.8</v>
      </c>
      <c r="Y22" s="16">
        <v>114.60000000000001</v>
      </c>
      <c r="Z22" s="55">
        <v>103.60000000000001</v>
      </c>
      <c r="AA22" s="65">
        <v>2657.6</v>
      </c>
    </row>
    <row r="23" spans="1:27" x14ac:dyDescent="0.2">
      <c r="A23" s="7"/>
      <c r="B23" s="8" t="s">
        <v>55</v>
      </c>
      <c r="C23" s="14">
        <v>0</v>
      </c>
      <c r="D23" s="15">
        <v>0</v>
      </c>
      <c r="E23" s="15">
        <v>0</v>
      </c>
      <c r="F23" s="15">
        <v>0</v>
      </c>
      <c r="G23" s="15">
        <v>0</v>
      </c>
      <c r="H23" s="15">
        <v>0</v>
      </c>
      <c r="I23" s="15">
        <v>0</v>
      </c>
      <c r="J23" s="15">
        <v>0</v>
      </c>
      <c r="K23" s="15">
        <v>0</v>
      </c>
      <c r="L23" s="16">
        <v>0</v>
      </c>
      <c r="M23" s="16">
        <v>0</v>
      </c>
      <c r="N23" s="16">
        <v>0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55">
        <v>0</v>
      </c>
      <c r="AA23" s="65">
        <v>0</v>
      </c>
    </row>
    <row r="24" spans="1:27" x14ac:dyDescent="0.2">
      <c r="A24" s="7"/>
      <c r="B24" s="8" t="s">
        <v>56</v>
      </c>
      <c r="C24" s="14">
        <v>50.85</v>
      </c>
      <c r="D24" s="15">
        <v>48.15</v>
      </c>
      <c r="E24" s="15">
        <v>46.65</v>
      </c>
      <c r="F24" s="15">
        <v>47.7</v>
      </c>
      <c r="G24" s="15">
        <v>50.85</v>
      </c>
      <c r="H24" s="15">
        <v>54.75</v>
      </c>
      <c r="I24" s="15">
        <v>55.800000000000004</v>
      </c>
      <c r="J24" s="15">
        <v>60</v>
      </c>
      <c r="K24" s="15">
        <v>57.75</v>
      </c>
      <c r="L24" s="16">
        <v>52.65</v>
      </c>
      <c r="M24" s="16">
        <v>49.800000000000004</v>
      </c>
      <c r="N24" s="16">
        <v>51.45</v>
      </c>
      <c r="O24" s="16">
        <v>53.550000000000004</v>
      </c>
      <c r="P24" s="16">
        <v>49.050000000000004</v>
      </c>
      <c r="Q24" s="16">
        <v>50.550000000000004</v>
      </c>
      <c r="R24" s="16">
        <v>50.25</v>
      </c>
      <c r="S24" s="16">
        <v>59.1</v>
      </c>
      <c r="T24" s="16">
        <v>59.1</v>
      </c>
      <c r="U24" s="16">
        <v>63.15</v>
      </c>
      <c r="V24" s="16">
        <v>60.6</v>
      </c>
      <c r="W24" s="16">
        <v>56.550000000000004</v>
      </c>
      <c r="X24" s="16">
        <v>55.65</v>
      </c>
      <c r="Y24" s="16">
        <v>53.550000000000004</v>
      </c>
      <c r="Z24" s="55">
        <v>49.5</v>
      </c>
      <c r="AA24" s="65">
        <v>1287</v>
      </c>
    </row>
    <row r="25" spans="1:27" x14ac:dyDescent="0.2">
      <c r="A25" s="7"/>
      <c r="B25" s="8" t="s">
        <v>57</v>
      </c>
      <c r="C25" s="14">
        <v>0</v>
      </c>
      <c r="D25" s="15">
        <v>0</v>
      </c>
      <c r="E25" s="15">
        <v>0</v>
      </c>
      <c r="F25" s="15">
        <v>0</v>
      </c>
      <c r="G25" s="15">
        <v>0</v>
      </c>
      <c r="H25" s="15">
        <v>0</v>
      </c>
      <c r="I25" s="15">
        <v>0</v>
      </c>
      <c r="J25" s="15">
        <v>0</v>
      </c>
      <c r="K25" s="15">
        <v>0</v>
      </c>
      <c r="L25" s="16">
        <v>0</v>
      </c>
      <c r="M25" s="16">
        <v>0</v>
      </c>
      <c r="N25" s="16">
        <v>0</v>
      </c>
      <c r="O25" s="16">
        <v>0</v>
      </c>
      <c r="P25" s="16">
        <v>0</v>
      </c>
      <c r="Q25" s="16">
        <v>0</v>
      </c>
      <c r="R25" s="16">
        <v>0</v>
      </c>
      <c r="S25" s="16">
        <v>0</v>
      </c>
      <c r="T25" s="16">
        <v>0</v>
      </c>
      <c r="U25" s="16">
        <v>0</v>
      </c>
      <c r="V25" s="16">
        <v>0</v>
      </c>
      <c r="W25" s="16">
        <v>0</v>
      </c>
      <c r="X25" s="16">
        <v>0</v>
      </c>
      <c r="Y25" s="16">
        <v>0</v>
      </c>
      <c r="Z25" s="55">
        <v>0</v>
      </c>
      <c r="AA25" s="65">
        <v>0</v>
      </c>
    </row>
    <row r="26" spans="1:27" x14ac:dyDescent="0.2">
      <c r="A26" s="7"/>
      <c r="B26" s="8" t="s">
        <v>58</v>
      </c>
      <c r="C26" s="14">
        <v>0</v>
      </c>
      <c r="D26" s="15">
        <v>0</v>
      </c>
      <c r="E26" s="15">
        <v>0</v>
      </c>
      <c r="F26" s="15">
        <v>0</v>
      </c>
      <c r="G26" s="15">
        <v>0</v>
      </c>
      <c r="H26" s="15">
        <v>0</v>
      </c>
      <c r="I26" s="15">
        <v>0</v>
      </c>
      <c r="J26" s="15">
        <v>0</v>
      </c>
      <c r="K26" s="15">
        <v>0</v>
      </c>
      <c r="L26" s="16">
        <v>0</v>
      </c>
      <c r="M26" s="16">
        <v>0</v>
      </c>
      <c r="N26" s="16">
        <v>0</v>
      </c>
      <c r="O26" s="16">
        <v>0</v>
      </c>
      <c r="P26" s="16">
        <v>0</v>
      </c>
      <c r="Q26" s="16">
        <v>0</v>
      </c>
      <c r="R26" s="16">
        <v>0</v>
      </c>
      <c r="S26" s="16">
        <v>0</v>
      </c>
      <c r="T26" s="16">
        <v>0</v>
      </c>
      <c r="U26" s="16">
        <v>0</v>
      </c>
      <c r="V26" s="16">
        <v>0</v>
      </c>
      <c r="W26" s="16">
        <v>0</v>
      </c>
      <c r="X26" s="16">
        <v>0</v>
      </c>
      <c r="Y26" s="16">
        <v>0</v>
      </c>
      <c r="Z26" s="55">
        <v>0</v>
      </c>
      <c r="AA26" s="65">
        <v>0</v>
      </c>
    </row>
    <row r="27" spans="1:27" x14ac:dyDescent="0.2">
      <c r="A27" s="7"/>
      <c r="B27" s="8" t="s">
        <v>59</v>
      </c>
      <c r="C27" s="14">
        <v>0</v>
      </c>
      <c r="D27" s="15">
        <v>0</v>
      </c>
      <c r="E27" s="15">
        <v>0</v>
      </c>
      <c r="F27" s="15">
        <v>0</v>
      </c>
      <c r="G27" s="15">
        <v>0</v>
      </c>
      <c r="H27" s="15">
        <v>0</v>
      </c>
      <c r="I27" s="15">
        <v>0</v>
      </c>
      <c r="J27" s="15">
        <v>0</v>
      </c>
      <c r="K27" s="15">
        <v>0</v>
      </c>
      <c r="L27" s="16">
        <v>0</v>
      </c>
      <c r="M27" s="16">
        <v>0</v>
      </c>
      <c r="N27" s="16">
        <v>0</v>
      </c>
      <c r="O27" s="16">
        <v>0</v>
      </c>
      <c r="P27" s="16">
        <v>0</v>
      </c>
      <c r="Q27" s="16">
        <v>0</v>
      </c>
      <c r="R27" s="16">
        <v>0</v>
      </c>
      <c r="S27" s="16">
        <v>0</v>
      </c>
      <c r="T27" s="16">
        <v>0</v>
      </c>
      <c r="U27" s="16">
        <v>0</v>
      </c>
      <c r="V27" s="16">
        <v>0</v>
      </c>
      <c r="W27" s="16">
        <v>0</v>
      </c>
      <c r="X27" s="16">
        <v>0</v>
      </c>
      <c r="Y27" s="16">
        <v>0</v>
      </c>
      <c r="Z27" s="55">
        <v>0</v>
      </c>
      <c r="AA27" s="65">
        <v>0</v>
      </c>
    </row>
    <row r="28" spans="1:27" x14ac:dyDescent="0.2">
      <c r="A28" s="7"/>
      <c r="B28" s="8" t="s">
        <v>60</v>
      </c>
      <c r="C28" s="14">
        <v>0</v>
      </c>
      <c r="D28" s="15">
        <v>0</v>
      </c>
      <c r="E28" s="15">
        <v>0</v>
      </c>
      <c r="F28" s="15">
        <v>0</v>
      </c>
      <c r="G28" s="15">
        <v>0</v>
      </c>
      <c r="H28" s="15">
        <v>0</v>
      </c>
      <c r="I28" s="15">
        <v>0</v>
      </c>
      <c r="J28" s="15">
        <v>0</v>
      </c>
      <c r="K28" s="15">
        <v>0</v>
      </c>
      <c r="L28" s="16">
        <v>0</v>
      </c>
      <c r="M28" s="16">
        <v>0</v>
      </c>
      <c r="N28" s="16">
        <v>0</v>
      </c>
      <c r="O28" s="16">
        <v>0</v>
      </c>
      <c r="P28" s="16">
        <v>0</v>
      </c>
      <c r="Q28" s="16">
        <v>0</v>
      </c>
      <c r="R28" s="16">
        <v>0</v>
      </c>
      <c r="S28" s="16">
        <v>0</v>
      </c>
      <c r="T28" s="16">
        <v>0</v>
      </c>
      <c r="U28" s="16">
        <v>0</v>
      </c>
      <c r="V28" s="16">
        <v>0</v>
      </c>
      <c r="W28" s="16">
        <v>0</v>
      </c>
      <c r="X28" s="16">
        <v>0</v>
      </c>
      <c r="Y28" s="16">
        <v>0</v>
      </c>
      <c r="Z28" s="55">
        <v>0</v>
      </c>
      <c r="AA28" s="65">
        <v>0</v>
      </c>
    </row>
    <row r="29" spans="1:27" x14ac:dyDescent="0.2">
      <c r="A29" s="7"/>
      <c r="B29" s="8" t="s">
        <v>61</v>
      </c>
      <c r="C29" s="14">
        <v>23416.799999999999</v>
      </c>
      <c r="D29" s="15">
        <v>23793</v>
      </c>
      <c r="E29" s="15">
        <v>23581.8</v>
      </c>
      <c r="F29" s="15">
        <v>23931.600000000002</v>
      </c>
      <c r="G29" s="15">
        <v>24354</v>
      </c>
      <c r="H29" s="15">
        <v>25370.400000000001</v>
      </c>
      <c r="I29" s="15">
        <v>27957.600000000002</v>
      </c>
      <c r="J29" s="15">
        <v>28670.400000000001</v>
      </c>
      <c r="K29" s="15">
        <v>29257.8</v>
      </c>
      <c r="L29" s="16">
        <v>29013.600000000002</v>
      </c>
      <c r="M29" s="16">
        <v>28413</v>
      </c>
      <c r="N29" s="16">
        <v>28591.200000000001</v>
      </c>
      <c r="O29" s="16">
        <v>27634.2</v>
      </c>
      <c r="P29" s="16">
        <v>27700.2</v>
      </c>
      <c r="Q29" s="16">
        <v>28287.600000000002</v>
      </c>
      <c r="R29" s="16">
        <v>28215</v>
      </c>
      <c r="S29" s="16">
        <v>28030.2</v>
      </c>
      <c r="T29" s="16">
        <v>27152.400000000001</v>
      </c>
      <c r="U29" s="16">
        <v>27172.2</v>
      </c>
      <c r="V29" s="16">
        <v>26908.2</v>
      </c>
      <c r="W29" s="16">
        <v>25482.600000000002</v>
      </c>
      <c r="X29" s="16">
        <v>24367.200000000001</v>
      </c>
      <c r="Y29" s="16">
        <v>23707.200000000001</v>
      </c>
      <c r="Z29" s="55">
        <v>22994.400000000001</v>
      </c>
      <c r="AA29" s="65">
        <v>634002.6</v>
      </c>
    </row>
    <row r="30" spans="1:27" x14ac:dyDescent="0.2">
      <c r="A30" s="7"/>
      <c r="B30" s="8" t="s">
        <v>62</v>
      </c>
      <c r="C30" s="14">
        <v>0</v>
      </c>
      <c r="D30" s="15">
        <v>0</v>
      </c>
      <c r="E30" s="15">
        <v>0</v>
      </c>
      <c r="F30" s="15">
        <v>0</v>
      </c>
      <c r="G30" s="15">
        <v>0</v>
      </c>
      <c r="H30" s="15">
        <v>0</v>
      </c>
      <c r="I30" s="15">
        <v>0</v>
      </c>
      <c r="J30" s="15">
        <v>0</v>
      </c>
      <c r="K30" s="15">
        <v>0</v>
      </c>
      <c r="L30" s="16">
        <v>0</v>
      </c>
      <c r="M30" s="16">
        <v>0</v>
      </c>
      <c r="N30" s="16">
        <v>0</v>
      </c>
      <c r="O30" s="16">
        <v>0</v>
      </c>
      <c r="P30" s="16">
        <v>0</v>
      </c>
      <c r="Q30" s="16">
        <v>0</v>
      </c>
      <c r="R30" s="16">
        <v>0</v>
      </c>
      <c r="S30" s="16">
        <v>0</v>
      </c>
      <c r="T30" s="16">
        <v>0</v>
      </c>
      <c r="U30" s="16">
        <v>0</v>
      </c>
      <c r="V30" s="16">
        <v>0</v>
      </c>
      <c r="W30" s="16">
        <v>0</v>
      </c>
      <c r="X30" s="16">
        <v>0</v>
      </c>
      <c r="Y30" s="16">
        <v>0</v>
      </c>
      <c r="Z30" s="55">
        <v>0</v>
      </c>
      <c r="AA30" s="65">
        <v>0</v>
      </c>
    </row>
    <row r="31" spans="1:27" x14ac:dyDescent="0.2">
      <c r="A31" s="7"/>
      <c r="B31" s="8" t="s">
        <v>63</v>
      </c>
      <c r="C31" s="14">
        <v>402.6</v>
      </c>
      <c r="D31" s="15">
        <v>396</v>
      </c>
      <c r="E31" s="15">
        <v>422.40000000000003</v>
      </c>
      <c r="F31" s="15">
        <v>402.6</v>
      </c>
      <c r="G31" s="15">
        <v>409.2</v>
      </c>
      <c r="H31" s="15">
        <v>409.2</v>
      </c>
      <c r="I31" s="15">
        <v>422.40000000000003</v>
      </c>
      <c r="J31" s="15">
        <v>429</v>
      </c>
      <c r="K31" s="15">
        <v>435.6</v>
      </c>
      <c r="L31" s="16">
        <v>468.6</v>
      </c>
      <c r="M31" s="16">
        <v>435.6</v>
      </c>
      <c r="N31" s="16">
        <v>429</v>
      </c>
      <c r="O31" s="16">
        <v>415.8</v>
      </c>
      <c r="P31" s="16">
        <v>409.2</v>
      </c>
      <c r="Q31" s="16">
        <v>396</v>
      </c>
      <c r="R31" s="16">
        <v>422.40000000000003</v>
      </c>
      <c r="S31" s="16">
        <v>435.6</v>
      </c>
      <c r="T31" s="16">
        <v>429</v>
      </c>
      <c r="U31" s="16">
        <v>429</v>
      </c>
      <c r="V31" s="16">
        <v>429</v>
      </c>
      <c r="W31" s="16">
        <v>415.8</v>
      </c>
      <c r="X31" s="16">
        <v>409.2</v>
      </c>
      <c r="Y31" s="16">
        <v>382.8</v>
      </c>
      <c r="Z31" s="55">
        <v>415.8</v>
      </c>
      <c r="AA31" s="65">
        <v>10051.799999999999</v>
      </c>
    </row>
    <row r="32" spans="1:27" x14ac:dyDescent="0.2">
      <c r="A32" s="7"/>
      <c r="B32" s="8" t="s">
        <v>64</v>
      </c>
      <c r="C32" s="14">
        <v>0</v>
      </c>
      <c r="D32" s="15">
        <v>0</v>
      </c>
      <c r="E32" s="15">
        <v>0</v>
      </c>
      <c r="F32" s="15">
        <v>0</v>
      </c>
      <c r="G32" s="15">
        <v>0</v>
      </c>
      <c r="H32" s="15">
        <v>0</v>
      </c>
      <c r="I32" s="15">
        <v>0</v>
      </c>
      <c r="J32" s="15">
        <v>0</v>
      </c>
      <c r="K32" s="15">
        <v>0</v>
      </c>
      <c r="L32" s="16">
        <v>0</v>
      </c>
      <c r="M32" s="16">
        <v>0</v>
      </c>
      <c r="N32" s="16">
        <v>0</v>
      </c>
      <c r="O32" s="16">
        <v>0</v>
      </c>
      <c r="P32" s="16">
        <v>0</v>
      </c>
      <c r="Q32" s="16">
        <v>0</v>
      </c>
      <c r="R32" s="16">
        <v>0</v>
      </c>
      <c r="S32" s="16">
        <v>0</v>
      </c>
      <c r="T32" s="16">
        <v>0</v>
      </c>
      <c r="U32" s="16">
        <v>0</v>
      </c>
      <c r="V32" s="16">
        <v>0</v>
      </c>
      <c r="W32" s="16">
        <v>0</v>
      </c>
      <c r="X32" s="16">
        <v>0</v>
      </c>
      <c r="Y32" s="16">
        <v>0</v>
      </c>
      <c r="Z32" s="55">
        <v>0</v>
      </c>
      <c r="AA32" s="65">
        <v>0</v>
      </c>
    </row>
    <row r="33" spans="1:27" x14ac:dyDescent="0.2">
      <c r="A33" s="7"/>
      <c r="B33" s="8" t="s">
        <v>65</v>
      </c>
      <c r="C33" s="14">
        <v>3075.6</v>
      </c>
      <c r="D33" s="15">
        <v>3412.2000000000003</v>
      </c>
      <c r="E33" s="15">
        <v>3201</v>
      </c>
      <c r="F33" s="15">
        <v>3128.4</v>
      </c>
      <c r="G33" s="15">
        <v>3042.6</v>
      </c>
      <c r="H33" s="15">
        <v>2468.4</v>
      </c>
      <c r="I33" s="15">
        <v>2666.4</v>
      </c>
      <c r="J33" s="15">
        <v>2745.6</v>
      </c>
      <c r="K33" s="15">
        <v>3154.8</v>
      </c>
      <c r="L33" s="16">
        <v>3240.6</v>
      </c>
      <c r="M33" s="16">
        <v>3135</v>
      </c>
      <c r="N33" s="16">
        <v>3273.6</v>
      </c>
      <c r="O33" s="16">
        <v>3273.6</v>
      </c>
      <c r="P33" s="16">
        <v>3260.4</v>
      </c>
      <c r="Q33" s="16">
        <v>3313.2000000000003</v>
      </c>
      <c r="R33" s="16">
        <v>3154.8</v>
      </c>
      <c r="S33" s="16">
        <v>3498</v>
      </c>
      <c r="T33" s="16">
        <v>3253.8</v>
      </c>
      <c r="U33" s="16">
        <v>3003</v>
      </c>
      <c r="V33" s="16">
        <v>3240.6</v>
      </c>
      <c r="W33" s="16">
        <v>3623.4</v>
      </c>
      <c r="X33" s="16">
        <v>3504.6</v>
      </c>
      <c r="Y33" s="16">
        <v>3458.4</v>
      </c>
      <c r="Z33" s="55">
        <v>3352.8</v>
      </c>
      <c r="AA33" s="65">
        <v>76480.800000000003</v>
      </c>
    </row>
    <row r="34" spans="1:27" x14ac:dyDescent="0.2">
      <c r="A34" s="7"/>
      <c r="B34" s="8" t="s">
        <v>66</v>
      </c>
      <c r="C34" s="14">
        <v>0</v>
      </c>
      <c r="D34" s="15">
        <v>0</v>
      </c>
      <c r="E34" s="15">
        <v>0</v>
      </c>
      <c r="F34" s="15">
        <v>0</v>
      </c>
      <c r="G34" s="15">
        <v>0</v>
      </c>
      <c r="H34" s="15">
        <v>0</v>
      </c>
      <c r="I34" s="15">
        <v>0</v>
      </c>
      <c r="J34" s="15">
        <v>0</v>
      </c>
      <c r="K34" s="15">
        <v>0</v>
      </c>
      <c r="L34" s="16">
        <v>0</v>
      </c>
      <c r="M34" s="16">
        <v>0</v>
      </c>
      <c r="N34" s="16">
        <v>0</v>
      </c>
      <c r="O34" s="16">
        <v>0</v>
      </c>
      <c r="P34" s="16">
        <v>0</v>
      </c>
      <c r="Q34" s="16">
        <v>0</v>
      </c>
      <c r="R34" s="16">
        <v>0</v>
      </c>
      <c r="S34" s="16">
        <v>0</v>
      </c>
      <c r="T34" s="16">
        <v>0</v>
      </c>
      <c r="U34" s="16">
        <v>0</v>
      </c>
      <c r="V34" s="16">
        <v>0</v>
      </c>
      <c r="W34" s="16">
        <v>0</v>
      </c>
      <c r="X34" s="16">
        <v>0</v>
      </c>
      <c r="Y34" s="16">
        <v>0</v>
      </c>
      <c r="Z34" s="55">
        <v>0</v>
      </c>
      <c r="AA34" s="65">
        <v>0</v>
      </c>
    </row>
    <row r="35" spans="1:27" x14ac:dyDescent="0.2">
      <c r="A35" s="7"/>
      <c r="B35" s="8" t="s">
        <v>67</v>
      </c>
      <c r="C35" s="14">
        <v>0</v>
      </c>
      <c r="D35" s="15">
        <v>0</v>
      </c>
      <c r="E35" s="15">
        <v>0</v>
      </c>
      <c r="F35" s="15">
        <v>0</v>
      </c>
      <c r="G35" s="15">
        <v>0</v>
      </c>
      <c r="H35" s="15">
        <v>0</v>
      </c>
      <c r="I35" s="15">
        <v>0</v>
      </c>
      <c r="J35" s="15">
        <v>0</v>
      </c>
      <c r="K35" s="15">
        <v>0</v>
      </c>
      <c r="L35" s="16">
        <v>0</v>
      </c>
      <c r="M35" s="16">
        <v>0</v>
      </c>
      <c r="N35" s="16">
        <v>0</v>
      </c>
      <c r="O35" s="16">
        <v>0</v>
      </c>
      <c r="P35" s="16">
        <v>0</v>
      </c>
      <c r="Q35" s="16">
        <v>0</v>
      </c>
      <c r="R35" s="16">
        <v>0</v>
      </c>
      <c r="S35" s="16">
        <v>0</v>
      </c>
      <c r="T35" s="16">
        <v>0</v>
      </c>
      <c r="U35" s="16">
        <v>0</v>
      </c>
      <c r="V35" s="16">
        <v>0</v>
      </c>
      <c r="W35" s="16">
        <v>0</v>
      </c>
      <c r="X35" s="16">
        <v>0</v>
      </c>
      <c r="Y35" s="16">
        <v>0</v>
      </c>
      <c r="Z35" s="55">
        <v>0</v>
      </c>
      <c r="AA35" s="65">
        <v>0</v>
      </c>
    </row>
    <row r="36" spans="1:27" x14ac:dyDescent="0.2">
      <c r="A36" s="7"/>
      <c r="B36" s="8" t="s">
        <v>68</v>
      </c>
      <c r="C36" s="14">
        <v>0</v>
      </c>
      <c r="D36" s="15">
        <v>0</v>
      </c>
      <c r="E36" s="15">
        <v>0</v>
      </c>
      <c r="F36" s="15">
        <v>0</v>
      </c>
      <c r="G36" s="15">
        <v>0</v>
      </c>
      <c r="H36" s="15">
        <v>0</v>
      </c>
      <c r="I36" s="15">
        <v>0</v>
      </c>
      <c r="J36" s="15">
        <v>0</v>
      </c>
      <c r="K36" s="15">
        <v>0</v>
      </c>
      <c r="L36" s="16">
        <v>0</v>
      </c>
      <c r="M36" s="16">
        <v>0</v>
      </c>
      <c r="N36" s="16">
        <v>0</v>
      </c>
      <c r="O36" s="16">
        <v>0</v>
      </c>
      <c r="P36" s="16">
        <v>0</v>
      </c>
      <c r="Q36" s="16">
        <v>0</v>
      </c>
      <c r="R36" s="16">
        <v>0</v>
      </c>
      <c r="S36" s="16">
        <v>0</v>
      </c>
      <c r="T36" s="16">
        <v>0</v>
      </c>
      <c r="U36" s="16">
        <v>0</v>
      </c>
      <c r="V36" s="16">
        <v>0</v>
      </c>
      <c r="W36" s="16">
        <v>0</v>
      </c>
      <c r="X36" s="16">
        <v>0</v>
      </c>
      <c r="Y36" s="16">
        <v>0</v>
      </c>
      <c r="Z36" s="55">
        <v>0</v>
      </c>
      <c r="AA36" s="65">
        <v>0</v>
      </c>
    </row>
    <row r="37" spans="1:27" x14ac:dyDescent="0.2">
      <c r="A37" s="7"/>
      <c r="B37" s="8" t="s">
        <v>69</v>
      </c>
      <c r="C37" s="14">
        <v>298.2</v>
      </c>
      <c r="D37" s="15">
        <v>291.2</v>
      </c>
      <c r="E37" s="15">
        <v>313.60000000000002</v>
      </c>
      <c r="F37" s="15">
        <v>302.40000000000003</v>
      </c>
      <c r="G37" s="15">
        <v>303.8</v>
      </c>
      <c r="H37" s="15">
        <v>294</v>
      </c>
      <c r="I37" s="15">
        <v>312.2</v>
      </c>
      <c r="J37" s="15">
        <v>285.60000000000002</v>
      </c>
      <c r="K37" s="15">
        <v>292.60000000000002</v>
      </c>
      <c r="L37" s="16">
        <v>316.40000000000003</v>
      </c>
      <c r="M37" s="16">
        <v>301</v>
      </c>
      <c r="N37" s="16">
        <v>292.60000000000002</v>
      </c>
      <c r="O37" s="16">
        <v>287</v>
      </c>
      <c r="P37" s="16">
        <v>273</v>
      </c>
      <c r="Q37" s="16">
        <v>271.60000000000002</v>
      </c>
      <c r="R37" s="16">
        <v>287</v>
      </c>
      <c r="S37" s="16">
        <v>301</v>
      </c>
      <c r="T37" s="16">
        <v>308</v>
      </c>
      <c r="U37" s="16">
        <v>312.2</v>
      </c>
      <c r="V37" s="16">
        <v>309.40000000000003</v>
      </c>
      <c r="W37" s="16">
        <v>302.40000000000003</v>
      </c>
      <c r="X37" s="16">
        <v>295.40000000000003</v>
      </c>
      <c r="Y37" s="16">
        <v>275.8</v>
      </c>
      <c r="Z37" s="55">
        <v>315</v>
      </c>
      <c r="AA37" s="65">
        <v>7141.4</v>
      </c>
    </row>
    <row r="38" spans="1:27" x14ac:dyDescent="0.2">
      <c r="A38" s="7"/>
      <c r="B38" s="8" t="s">
        <v>70</v>
      </c>
      <c r="C38" s="14">
        <v>0</v>
      </c>
      <c r="D38" s="15">
        <v>0</v>
      </c>
      <c r="E38" s="15">
        <v>0</v>
      </c>
      <c r="F38" s="15">
        <v>0</v>
      </c>
      <c r="G38" s="15">
        <v>0</v>
      </c>
      <c r="H38" s="15">
        <v>0</v>
      </c>
      <c r="I38" s="15">
        <v>0</v>
      </c>
      <c r="J38" s="15">
        <v>0</v>
      </c>
      <c r="K38" s="15">
        <v>0</v>
      </c>
      <c r="L38" s="16">
        <v>0</v>
      </c>
      <c r="M38" s="16">
        <v>0</v>
      </c>
      <c r="N38" s="16">
        <v>0</v>
      </c>
      <c r="O38" s="16">
        <v>0</v>
      </c>
      <c r="P38" s="16">
        <v>0</v>
      </c>
      <c r="Q38" s="16">
        <v>0</v>
      </c>
      <c r="R38" s="16">
        <v>0</v>
      </c>
      <c r="S38" s="16">
        <v>0</v>
      </c>
      <c r="T38" s="16">
        <v>0</v>
      </c>
      <c r="U38" s="16">
        <v>0</v>
      </c>
      <c r="V38" s="16">
        <v>0</v>
      </c>
      <c r="W38" s="16">
        <v>0</v>
      </c>
      <c r="X38" s="16">
        <v>0</v>
      </c>
      <c r="Y38" s="16">
        <v>0</v>
      </c>
      <c r="Z38" s="55">
        <v>0</v>
      </c>
      <c r="AA38" s="65">
        <v>0</v>
      </c>
    </row>
    <row r="39" spans="1:27" x14ac:dyDescent="0.2">
      <c r="A39" s="7"/>
      <c r="B39" s="8" t="s">
        <v>71</v>
      </c>
      <c r="C39" s="14">
        <v>2819.25</v>
      </c>
      <c r="D39" s="15">
        <v>3161.55</v>
      </c>
      <c r="E39" s="15">
        <v>2947.35</v>
      </c>
      <c r="F39" s="15">
        <v>2873.85</v>
      </c>
      <c r="G39" s="15">
        <v>2789.85</v>
      </c>
      <c r="H39" s="15">
        <v>2210.25</v>
      </c>
      <c r="I39" s="15">
        <v>2396.1</v>
      </c>
      <c r="J39" s="15">
        <v>2460.15</v>
      </c>
      <c r="K39" s="15">
        <v>2879.1</v>
      </c>
      <c r="L39" s="16">
        <v>2983.05</v>
      </c>
      <c r="M39" s="16">
        <v>2873.85</v>
      </c>
      <c r="N39" s="16">
        <v>3005.1</v>
      </c>
      <c r="O39" s="16">
        <v>3015.6</v>
      </c>
      <c r="P39" s="16">
        <v>2991.4500000000003</v>
      </c>
      <c r="Q39" s="16">
        <v>3051.3</v>
      </c>
      <c r="R39" s="16">
        <v>2891.7000000000003</v>
      </c>
      <c r="S39" s="16">
        <v>3213</v>
      </c>
      <c r="T39" s="16">
        <v>2967.3</v>
      </c>
      <c r="U39" s="16">
        <v>2713.2000000000003</v>
      </c>
      <c r="V39" s="16">
        <v>2949.4500000000003</v>
      </c>
      <c r="W39" s="16">
        <v>3341.1</v>
      </c>
      <c r="X39" s="16">
        <v>3221.4</v>
      </c>
      <c r="Y39" s="16">
        <v>3178.35</v>
      </c>
      <c r="Z39" s="55">
        <v>3089.1</v>
      </c>
      <c r="AA39" s="65">
        <v>70022.399999999994</v>
      </c>
    </row>
    <row r="40" spans="1:27" x14ac:dyDescent="0.2">
      <c r="A40" s="7"/>
      <c r="B40" s="8" t="s">
        <v>72</v>
      </c>
      <c r="C40" s="14">
        <v>2818.2000000000003</v>
      </c>
      <c r="D40" s="15">
        <v>3159.4500000000003</v>
      </c>
      <c r="E40" s="15">
        <v>2945.25</v>
      </c>
      <c r="F40" s="15">
        <v>2872.8</v>
      </c>
      <c r="G40" s="15">
        <v>2787.75</v>
      </c>
      <c r="H40" s="15">
        <v>2208.15</v>
      </c>
      <c r="I40" s="15">
        <v>2395.0500000000002</v>
      </c>
      <c r="J40" s="15">
        <v>2458.0500000000002</v>
      </c>
      <c r="K40" s="15">
        <v>2878.05</v>
      </c>
      <c r="L40" s="16">
        <v>2979.9</v>
      </c>
      <c r="M40" s="16">
        <v>2871.75</v>
      </c>
      <c r="N40" s="16">
        <v>3003</v>
      </c>
      <c r="O40" s="16">
        <v>3013.5</v>
      </c>
      <c r="P40" s="16">
        <v>2990.4</v>
      </c>
      <c r="Q40" s="16">
        <v>3049.2000000000003</v>
      </c>
      <c r="R40" s="16">
        <v>2890.65</v>
      </c>
      <c r="S40" s="16">
        <v>3210.9</v>
      </c>
      <c r="T40" s="16">
        <v>2965.2000000000003</v>
      </c>
      <c r="U40" s="16">
        <v>2711.1</v>
      </c>
      <c r="V40" s="16">
        <v>2948.4</v>
      </c>
      <c r="W40" s="16">
        <v>3339</v>
      </c>
      <c r="X40" s="16">
        <v>3218.25</v>
      </c>
      <c r="Y40" s="16">
        <v>3178.35</v>
      </c>
      <c r="Z40" s="55">
        <v>3087</v>
      </c>
      <c r="AA40" s="65">
        <v>69979.350000000006</v>
      </c>
    </row>
    <row r="41" spans="1:27" x14ac:dyDescent="0.2">
      <c r="A41" s="7"/>
      <c r="B41" s="8" t="s">
        <v>73</v>
      </c>
      <c r="C41" s="14">
        <v>0</v>
      </c>
      <c r="D41" s="15">
        <v>0</v>
      </c>
      <c r="E41" s="15">
        <v>0</v>
      </c>
      <c r="F41" s="15">
        <v>0</v>
      </c>
      <c r="G41" s="15">
        <v>0</v>
      </c>
      <c r="H41" s="15">
        <v>0</v>
      </c>
      <c r="I41" s="15">
        <v>0</v>
      </c>
      <c r="J41" s="15">
        <v>0</v>
      </c>
      <c r="K41" s="15">
        <v>0</v>
      </c>
      <c r="L41" s="16">
        <v>0</v>
      </c>
      <c r="M41" s="16">
        <v>0</v>
      </c>
      <c r="N41" s="16">
        <v>0</v>
      </c>
      <c r="O41" s="16">
        <v>0</v>
      </c>
      <c r="P41" s="16">
        <v>0</v>
      </c>
      <c r="Q41" s="16">
        <v>0</v>
      </c>
      <c r="R41" s="16">
        <v>0</v>
      </c>
      <c r="S41" s="16">
        <v>0</v>
      </c>
      <c r="T41" s="16">
        <v>0</v>
      </c>
      <c r="U41" s="16">
        <v>0</v>
      </c>
      <c r="V41" s="16">
        <v>0</v>
      </c>
      <c r="W41" s="16">
        <v>0</v>
      </c>
      <c r="X41" s="16">
        <v>0</v>
      </c>
      <c r="Y41" s="16">
        <v>0</v>
      </c>
      <c r="Z41" s="55">
        <v>0</v>
      </c>
      <c r="AA41" s="65">
        <v>0</v>
      </c>
    </row>
    <row r="42" spans="1:27" x14ac:dyDescent="0.2">
      <c r="A42" s="7"/>
      <c r="B42" s="8" t="s">
        <v>74</v>
      </c>
      <c r="C42" s="14">
        <v>297.85000000000002</v>
      </c>
      <c r="D42" s="15">
        <v>289.8</v>
      </c>
      <c r="E42" s="15">
        <v>313.95</v>
      </c>
      <c r="F42" s="15">
        <v>301.7</v>
      </c>
      <c r="G42" s="15">
        <v>302.40000000000003</v>
      </c>
      <c r="H42" s="15">
        <v>293.3</v>
      </c>
      <c r="I42" s="15">
        <v>311.5</v>
      </c>
      <c r="J42" s="15">
        <v>286.3</v>
      </c>
      <c r="K42" s="15">
        <v>291.90000000000003</v>
      </c>
      <c r="L42" s="16">
        <v>315.35000000000002</v>
      </c>
      <c r="M42" s="16">
        <v>299.95</v>
      </c>
      <c r="N42" s="16">
        <v>292.60000000000002</v>
      </c>
      <c r="O42" s="16">
        <v>286.3</v>
      </c>
      <c r="P42" s="16">
        <v>272.3</v>
      </c>
      <c r="Q42" s="16">
        <v>271.95</v>
      </c>
      <c r="R42" s="16">
        <v>285.60000000000002</v>
      </c>
      <c r="S42" s="16">
        <v>300.3</v>
      </c>
      <c r="T42" s="16">
        <v>308</v>
      </c>
      <c r="U42" s="16">
        <v>311.85000000000002</v>
      </c>
      <c r="V42" s="16">
        <v>308.7</v>
      </c>
      <c r="W42" s="16">
        <v>301.35000000000002</v>
      </c>
      <c r="X42" s="16">
        <v>294.7</v>
      </c>
      <c r="Y42" s="16">
        <v>276.15000000000003</v>
      </c>
      <c r="Z42" s="55">
        <v>313.60000000000002</v>
      </c>
      <c r="AA42" s="65">
        <v>7127.4000000000005</v>
      </c>
    </row>
    <row r="43" spans="1:27" x14ac:dyDescent="0.2">
      <c r="A43" s="7"/>
      <c r="B43" s="8" t="s">
        <v>75</v>
      </c>
      <c r="C43" s="14">
        <v>0</v>
      </c>
      <c r="D43" s="15">
        <v>0</v>
      </c>
      <c r="E43" s="15">
        <v>0</v>
      </c>
      <c r="F43" s="15">
        <v>0</v>
      </c>
      <c r="G43" s="15">
        <v>0</v>
      </c>
      <c r="H43" s="15">
        <v>0</v>
      </c>
      <c r="I43" s="15">
        <v>0</v>
      </c>
      <c r="J43" s="15">
        <v>0</v>
      </c>
      <c r="K43" s="15">
        <v>0</v>
      </c>
      <c r="L43" s="16">
        <v>0</v>
      </c>
      <c r="M43" s="16">
        <v>0</v>
      </c>
      <c r="N43" s="16">
        <v>0</v>
      </c>
      <c r="O43" s="16">
        <v>0</v>
      </c>
      <c r="P43" s="16">
        <v>0</v>
      </c>
      <c r="Q43" s="16">
        <v>0</v>
      </c>
      <c r="R43" s="16">
        <v>0</v>
      </c>
      <c r="S43" s="16">
        <v>0</v>
      </c>
      <c r="T43" s="16">
        <v>0</v>
      </c>
      <c r="U43" s="16">
        <v>0</v>
      </c>
      <c r="V43" s="16">
        <v>0</v>
      </c>
      <c r="W43" s="16">
        <v>0</v>
      </c>
      <c r="X43" s="16">
        <v>0</v>
      </c>
      <c r="Y43" s="16">
        <v>0</v>
      </c>
      <c r="Z43" s="55">
        <v>0</v>
      </c>
      <c r="AA43" s="65">
        <v>0</v>
      </c>
    </row>
    <row r="44" spans="1:27" s="63" customFormat="1" ht="16.5" thickBot="1" x14ac:dyDescent="0.3">
      <c r="A44" s="58"/>
      <c r="B44" s="59" t="s">
        <v>2</v>
      </c>
      <c r="C44" s="60">
        <f>SUM(C8:C43)</f>
        <v>33784.799999999996</v>
      </c>
      <c r="D44" s="60">
        <f>SUM(D8:D43)</f>
        <v>35142.700000000004</v>
      </c>
      <c r="E44" s="60">
        <f>SUM(E8:E43)</f>
        <v>34378.399999999994</v>
      </c>
      <c r="F44" s="60">
        <f>SUM(F8:F43)</f>
        <v>34462.550000000003</v>
      </c>
      <c r="G44" s="60">
        <f>SUM(G8:G43)</f>
        <v>34655.549999999996</v>
      </c>
      <c r="H44" s="60">
        <f>SUM(H8:H43)</f>
        <v>33945.850000000006</v>
      </c>
      <c r="I44" s="60">
        <f>SUM(I8:I43)</f>
        <v>37173.250000000007</v>
      </c>
      <c r="J44" s="60">
        <f>SUM(J8:J43)</f>
        <v>38130.000000000007</v>
      </c>
      <c r="K44" s="60">
        <f>SUM(K8:K43)</f>
        <v>39977.949999999997</v>
      </c>
      <c r="L44" s="60">
        <f>SUM(L8:L43)</f>
        <v>40082.200000000004</v>
      </c>
      <c r="M44" s="60">
        <f>SUM(M8:M43)</f>
        <v>39055.899999999994</v>
      </c>
      <c r="N44" s="60">
        <f>SUM(N8:N43)</f>
        <v>39629.449999999997</v>
      </c>
      <c r="O44" s="60">
        <f>SUM(O8:O43)</f>
        <v>38646</v>
      </c>
      <c r="P44" s="60">
        <f>SUM(P8:P43)</f>
        <v>38627.150000000009</v>
      </c>
      <c r="Q44" s="60">
        <f>SUM(Q8:Q43)</f>
        <v>39360.699999999997</v>
      </c>
      <c r="R44" s="60">
        <f>SUM(R8:R43)</f>
        <v>38873.050000000003</v>
      </c>
      <c r="S44" s="60">
        <f>SUM(S8:S43)</f>
        <v>39760.6</v>
      </c>
      <c r="T44" s="60">
        <f>SUM(T8:T43)</f>
        <v>38138.9</v>
      </c>
      <c r="U44" s="60">
        <f>SUM(U8:U43)</f>
        <v>37401.399999999994</v>
      </c>
      <c r="V44" s="60">
        <f>SUM(V8:V43)</f>
        <v>37842.1</v>
      </c>
      <c r="W44" s="60">
        <f>SUM(W8:W43)</f>
        <v>37525.4</v>
      </c>
      <c r="X44" s="60">
        <f>SUM(X8:X43)</f>
        <v>36030.65</v>
      </c>
      <c r="Y44" s="60">
        <f>SUM(Y8:Y43)</f>
        <v>35158.700000000004</v>
      </c>
      <c r="Z44" s="61">
        <f>SUM(Z8:Z43)</f>
        <v>34236.949999999997</v>
      </c>
      <c r="AA44" s="62">
        <f>SUM(AA8:AA43)</f>
        <v>892020.20000000007</v>
      </c>
    </row>
    <row r="99" spans="2:9" ht="17.25" hidden="1" customHeight="1" x14ac:dyDescent="0.2">
      <c r="B99" s="5" t="s">
        <v>33</v>
      </c>
      <c r="C99" s="4"/>
      <c r="D99" s="9">
        <v>1</v>
      </c>
      <c r="E99" s="10">
        <v>0</v>
      </c>
      <c r="F99" s="10">
        <v>0</v>
      </c>
      <c r="G99" s="10">
        <v>1</v>
      </c>
      <c r="H99" s="10">
        <v>1</v>
      </c>
      <c r="I99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110 кВ Антушево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31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36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110 кВ Антушево</v>
      </c>
      <c r="D4" s="28" t="str">
        <f>IF(energy="","",energy)</f>
        <v>активная энергия</v>
      </c>
    </row>
    <row r="5" spans="1:6" ht="15.75" customHeight="1" thickBot="1" x14ac:dyDescent="0.3">
      <c r="D5" s="29" t="str">
        <f>IF(period="","",period)</f>
        <v>за 18.12.2024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34</v>
      </c>
      <c r="E6" s="57" t="s">
        <v>29</v>
      </c>
      <c r="F6" s="35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2024-12-19T07:15:01Z</dcterms:modified>
</cp:coreProperties>
</file>